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rtup\PRODSERVER\10StudioWebsite\latest-website\static\files\"/>
    </mc:Choice>
  </mc:AlternateContent>
  <xr:revisionPtr revIDLastSave="0" documentId="13_ncr:1_{9E130CF4-80BF-45D0-B7CF-934B16343A01}" xr6:coauthVersionLast="45" xr6:coauthVersionMax="45" xr10:uidLastSave="{00000000-0000-0000-0000-000000000000}"/>
  <bookViews>
    <workbookView xWindow="-109" yWindow="-109" windowWidth="25282" windowHeight="14889" xr2:uid="{C3F5056E-278E-46D6-8F47-BE03B7C049DA}"/>
  </bookViews>
  <sheets>
    <sheet name="Pretty Formul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5" i="2"/>
  <c r="C16" i="2"/>
  <c r="C17" i="2"/>
  <c r="C18" i="2" a="1"/>
  <c r="C18" i="2" s="1"/>
  <c r="C19" i="2"/>
  <c r="C20" i="2"/>
  <c r="C21" i="2"/>
  <c r="C22" i="2" a="1"/>
  <c r="C22" i="2"/>
  <c r="C23" i="2"/>
  <c r="C24" i="2"/>
  <c r="C25" i="2"/>
  <c r="C26" i="2"/>
  <c r="C2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<sst xmlns="http://schemas.openxmlformats.org/spreadsheetml/2006/main" count="13" uniqueCount="13">
  <si>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www.10studio.tech/docs/prettyFormula</t>
    <phoneticPr fontId="2" type="noConversion"/>
  </si>
  <si>
    <t>Documentation:</t>
  </si>
  <si>
    <t>Formula:</t>
  </si>
  <si>
    <t>Demo:</t>
  </si>
  <si>
    <t>Raw data:</t>
  </si>
  <si>
    <t>4) You could modify the formula in the editor then write back to the cell, change the width limit, the font size, etc.</t>
  </si>
  <si>
    <t>3) In the "Pretty Formula" task pane, toggle "On", then select the following cells one by one, you can see their formula formatted in the editor.</t>
    <phoneticPr fontId="2" type="noConversion"/>
  </si>
  <si>
    <t>2) In Excel, go to the "Pretty Formula" tab, then click on the "Pretty Formula" button, you will see a task pane is opened on the right.</t>
    <phoneticPr fontId="2" type="noConversion"/>
  </si>
  <si>
    <t>1) Make sure that you have the "Pretty Formula" add-in loaded.</t>
    <phoneticPr fontId="2" type="noConversion"/>
  </si>
  <si>
    <t>Get Started:</t>
  </si>
  <si>
    <t>Pretty Formula helps you better read and understand long and complex formulas.</t>
    <phoneticPr fontId="2" type="noConversion"/>
  </si>
  <si>
    <t>Description:</t>
  </si>
  <si>
    <t>Pretty Formula: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</si>
</sst>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scheme val="minor"/>
    </font>
    <font>
      <b/>
      <sz val="16"/>
      <color theme="5"/>
      <name val="等线"/>
      <family val="2"/>
      <scheme val="minor"/>
    </font>
    <font>
      <sz val="11"/>
      <color rgb="FF000000"/>
      <name val="等线"/>
    </font>
    <font>
      <b/>
      <sz val="11"/>
      <color theme="1"/>
      <name val="等线"/>
      <family val="2"/>
      <scheme val="minor"/>
    </font>
    <font>
      <b/>
      <sz val="24"/>
      <color theme="5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>
      <alignment vertical="center"/>
    </xf>
    <xf numFmtId="0" fontId="1" fillId="0" borderId="0" xfId="1"/>
    <xf numFmtId="0" fontId="3" fillId="0" borderId="0" xfId="2" applyFill="1"/>
    <xf numFmtId="0" fontId="1" fillId="0" borderId="0" xfId="1" applyAlignment="1">
      <alignment wrapText="1"/>
    </xf>
    <xf numFmtId="0" fontId="3" fillId="0" borderId="0" xfId="2" applyAlignment="1">
      <alignment wrapText="1"/>
    </xf>
    <xf numFmtId="0" fontId="3" fillId="0" borderId="0" xfId="2"/>
    <xf numFmtId="0" fontId="4" fillId="0" borderId="0" xfId="1" applyFont="1"/>
    <xf numFmtId="0" fontId="5" fillId="0" borderId="0" xfId="3"/>
    <xf numFmtId="0" fontId="6" fillId="0" borderId="0" xfId="1" applyFont="1"/>
    <xf numFmtId="0" fontId="7" fillId="0" borderId="0" xfId="1" applyFont="1"/>
  </cellXfs>
  <cellStyles count="4">
    <cellStyle name="Hyperlink" xfId="2" builtinId="8"/>
    <cellStyle name="Normal" xfId="0" builtinId="0"/>
    <cellStyle name="Normal 2" xfId="1" xr:uid="{8E262DD0-F42B-49E6-B69E-DF9D12C0B027}"/>
    <cellStyle name="Normal 2 2" xfId="3" xr:uid="{03FAFC60-BF5D-4660-A463-F2EFAB82F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86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7b0c1fd-b480-46ef-a593-d88f736fc70e}">
  <we:reference id="WA200001584" version="2.1.0.0" store="en-US" storeType="OMEX"/>
  <we:alternateReferences/>
  <we:properties>
    <we:property name="Office.AutoShowTaskpaneWithDocument" value="true"/>
    <we:property name="SnippetToImport" value="{&quot;type&quot;:&quot;gist&quot;,&quot;id&quot;:&quot;c7ba602e8a107cfe5dd6c42ca41deac1&quot;}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10studio.tech/docs/prettyFormu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4E9A-AAA4-479A-B824-964546321B8E}">
  <dimension ref="A1:AD34"/>
  <sheetViews>
    <sheetView showGridLines="0" tabSelected="1" zoomScale="90" zoomScaleNormal="90" workbookViewId="0"/>
  </sheetViews>
  <sheetFormatPr defaultColWidth="8.875" defaultRowHeight="14.3"/>
  <cols>
    <col min="1" max="16384" width="8.875" style="1"/>
  </cols>
  <sheetData>
    <row r="1" spans="1:30" ht="29.9">
      <c r="A1" s="9" t="s">
        <v>12</v>
      </c>
    </row>
    <row r="3" spans="1:30" ht="21.1">
      <c r="B3" s="6" t="s">
        <v>11</v>
      </c>
    </row>
    <row r="4" spans="1:30" ht="14.95" customHeight="1">
      <c r="C4" s="1" t="s">
        <v>10</v>
      </c>
    </row>
    <row r="6" spans="1:30" ht="21.1">
      <c r="B6" s="6" t="s">
        <v>9</v>
      </c>
    </row>
    <row r="7" spans="1:30" ht="14.95" customHeight="1">
      <c r="B7" s="6"/>
      <c r="C7" s="1" t="s">
        <v>8</v>
      </c>
    </row>
    <row r="8" spans="1:30">
      <c r="C8" s="1" t="s">
        <v>7</v>
      </c>
    </row>
    <row r="9" spans="1:30">
      <c r="C9" s="1" t="s">
        <v>6</v>
      </c>
    </row>
    <row r="10" spans="1:30">
      <c r="C10" s="1" t="s">
        <v>5</v>
      </c>
      <c r="F10" s="7"/>
      <c r="Y10" s="1" t="s">
        <v>4</v>
      </c>
    </row>
    <row r="11" spans="1:30"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</row>
    <row r="12" spans="1:30" ht="21.1">
      <c r="B12" s="6" t="s">
        <v>3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</row>
    <row r="13" spans="1:30">
      <c r="C13" s="8" t="s">
        <v>2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</row>
    <row r="14" spans="1:30">
      <c r="C14" s="7" t="e">
        <f>VLOOKUP(CV30,$G$487:$AE$498,2,FALSE)-VLOOKUP(CV31,$G$487:$AE$498,2,FALSE)</f>
        <v>#N/A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</row>
    <row r="15" spans="1:30">
      <c r="C15" s="7" t="e">
        <f>(Z19-VLOOKUP(G14,$D$11:$W$18,8,FALSE))*100</f>
        <v>#N/A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</row>
    <row r="16" spans="1:30">
      <c r="C16" s="7" t="str">
        <f>IF(AF108="--","low",IF(AF108&gt;$AF$5,"high",IF(AF108&gt;$AF$6,"medium","low")))</f>
        <v>low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</row>
    <row r="17" spans="2:30">
      <c r="C17" s="7">
        <f>(CK295*CJ295)+(BW295*BV295)+(BB295*BA295)</f>
        <v>0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</row>
    <row r="18" spans="2:30">
      <c r="C18" s="7" cm="1">
        <f t="array" ref="C18">IF(E10=0,0,VLOOKUP(3,Y12:AC17,4,FALSE))*(D10)*(26+AW10/12+AZ10/12)</f>
        <v>0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</row>
    <row r="19" spans="2:30">
      <c r="C19" s="7">
        <f>IF(Z17="Agree",Z18,IF(Z17="Disagree - Low",1,IF(Z17="Disagree - Medium",3,5)))</f>
        <v>5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</row>
    <row r="20" spans="2:30">
      <c r="C20" s="7">
        <f>IF(Z17="high",Z18+2,IF(Z17="medium",Z18+1,Z18))</f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</row>
    <row r="21" spans="2:30">
      <c r="B21" s="3"/>
      <c r="C21" s="7">
        <f xml:space="preserve"> IF(Z22="Not needed for this sotre",5,IF(Z22&lt;AB$19,AC$19,IF(Z22&lt;AB$20,AC$20,IF(Z22&lt;AB$21,AC$21,IF(Z22&lt;AB$22,AC$22,IF(Z22&lt;AB$23,AC$23,0))))))</f>
        <v>0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</row>
    <row r="22" spans="2:30">
      <c r="B22" s="3"/>
      <c r="C22" s="7" cm="1">
        <f t="array" ref="C22">IF(BW370=0,6,VLOOKUP(Y17,$AA$17:$AD$22,2,FALSE))</f>
        <v>6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</row>
    <row r="23" spans="2:30">
      <c r="B23" s="3"/>
      <c r="C23" s="7">
        <f xml:space="preserve"> IF(Z17&gt;0,(Z17-Z18)/Z17+100,0)</f>
        <v>100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</row>
    <row r="24" spans="2:30">
      <c r="B24" s="3"/>
      <c r="C24" s="7">
        <f xml:space="preserve"> IF(AB17&gt;0,Z17/AB17*AD17/12+100,0)</f>
        <v>100.08333333333333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</row>
    <row r="25" spans="2:30">
      <c r="B25" s="3"/>
      <c r="C25" s="7" t="e">
        <f xml:space="preserve"> VLOOKUP($C17,$F$9:$J$491,4,FALSE)</f>
        <v>#N/A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</row>
    <row r="26" spans="2:30">
      <c r="B26" s="3"/>
      <c r="C26" s="7">
        <f>IF(Z17="Non demandé pour ce magasin",5,IF(Z17&lt;AB$19,AC$19,IF(Z17&lt;AB$20,AC$20,IF(Z17&lt;AB$21,AC$21,IF(Z17&lt;AB$22,AC$22,IF(Z17&lt;AB$23,AC$23,IF(Z17&lt;AB$24,AC$24,IF(Z17&lt;AB$25,AC$25,IF(Z17&lt;AB$26,AC$26,0)))))))))</f>
        <v>0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</row>
    <row r="27" spans="2:30">
      <c r="B27" s="3"/>
      <c r="C27" s="7" t="e">
        <f>IF(SEARCH("ABC",H49)&gt;0,IF((DATE(((2014+IF(VALUE(MID(H49,(SEARCH("/",H49))-2,2))=1,1,0))),(MID(H49,(SEARCH("/",H49))-2,2)),(MID(H49,(SEARCH("/",H49))+1,2))))&lt;100,"Send","Don't"),"#VALUE!")</f>
        <v>#VALUE!</v>
      </c>
    </row>
    <row r="28" spans="2:30">
      <c r="B28" s="3"/>
    </row>
    <row r="29" spans="2:30" ht="21.1">
      <c r="B29" s="6" t="s">
        <v>1</v>
      </c>
    </row>
    <row r="30" spans="2:30">
      <c r="C30" s="5" t="s">
        <v>0</v>
      </c>
    </row>
    <row r="31" spans="2:30">
      <c r="B31" s="4"/>
    </row>
    <row r="32" spans="2:30">
      <c r="B32" s="3"/>
    </row>
    <row r="34" spans="3:3">
      <c r="C34" s="2"/>
    </row>
  </sheetData>
  <phoneticPr fontId="2" type="noConversion"/>
  <hyperlinks>
    <hyperlink ref="C30" r:id="rId1" xr:uid="{020FB19F-AEBC-4ED6-AD80-AFDBEA6E184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Pretty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chengtie</dc:creator>
  <cp:lastModifiedBy>chengtie</cp:lastModifiedBy>
  <dcterms:created xsi:type="dcterms:W3CDTF">2020-07-25T15:18:22Z</dcterms:created>
  <dcterms:modified xsi:type="dcterms:W3CDTF">2020-07-25T17:02:15Z</dcterms:modified>
</cp:coreProperties>
</file>